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5616673E-04BE-4538-ABF7-A606B64639BD}" xr6:coauthVersionLast="31" xr6:coauthVersionMax="31" xr10:uidLastSave="{00000000-0000-0000-0000-000000000000}"/>
  <bookViews>
    <workbookView xWindow="480" yWindow="120" windowWidth="11364" windowHeight="7056"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Checklist'!$B$1:$H$123</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103" i="4" l="1"/>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44" i="4"/>
  <c r="J43" i="4"/>
  <c r="J42" i="4"/>
  <c r="J41" i="4"/>
  <c r="J47" i="4"/>
  <c r="J48" i="4"/>
  <c r="J46" i="4"/>
  <c r="J57" i="4" l="1"/>
  <c r="J49" i="4"/>
  <c r="J45" i="4"/>
  <c r="J19" i="4" l="1"/>
  <c r="J56" i="4" l="1"/>
  <c r="J55" i="4"/>
  <c r="J54" i="4"/>
  <c r="J39" i="4"/>
  <c r="J53" i="4"/>
  <c r="J52" i="4"/>
  <c r="J51" i="4"/>
  <c r="J50" i="4"/>
  <c r="J40" i="4"/>
  <c r="J38" i="4"/>
  <c r="J37" i="4"/>
  <c r="J36" i="4"/>
  <c r="J35" i="4"/>
  <c r="J34" i="4"/>
  <c r="J33" i="4"/>
  <c r="J26" i="4"/>
  <c r="J32" i="4"/>
  <c r="J31" i="4"/>
  <c r="J30" i="4"/>
  <c r="J29" i="4"/>
  <c r="J28" i="4"/>
  <c r="J27" i="4"/>
  <c r="J25" i="4"/>
  <c r="J24" i="4"/>
  <c r="J23" i="4"/>
  <c r="J22" i="4"/>
  <c r="J21" i="4"/>
  <c r="J20" i="4"/>
  <c r="J18" i="4"/>
  <c r="J17" i="4"/>
  <c r="H7" i="4" l="1"/>
</calcChain>
</file>

<file path=xl/sharedStrings.xml><?xml version="1.0" encoding="utf-8"?>
<sst xmlns="http://schemas.openxmlformats.org/spreadsheetml/2006/main" count="204" uniqueCount="148">
  <si>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</si>
  <si>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</si>
  <si>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</si>
  <si>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</si>
  <si>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</si>
  <si>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</si>
  <si>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</si>
  <si>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</si>
  <si>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</si>
  <si>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</si>
  <si>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</si>
  <si>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</si>
  <si>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</si>
  <si>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</si>
  <si>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</si>
  <si>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</si>
  <si>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</si>
  <si>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</si>
  <si>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</si>
  <si>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</si>
  <si>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</si>
  <si>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</si>
  <si>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</si>
  <si>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</si>
  <si>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</si>
  <si>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</si>
  <si>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</si>
  <si>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</si>
  <si>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</si>
  <si>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</si>
  <si>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</si>
  <si>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512 Treating Concrete</t>
  </si>
  <si>
    <t>Sealing of Concrete Surfaces</t>
  </si>
  <si>
    <r>
      <t xml:space="preserve">Did Contractor provide sealer products listed on OMM's QPL for Epoxy-Urethane (705.23A), or Non-Epoxy sealers (705.23B), or HMWM Resin (705.15), or SRS (705.24), or Gravity Fed Resin (705.25)?
</t>
    </r>
    <r>
      <rPr>
        <b/>
        <sz val="10"/>
        <rFont val="Times New Roman"/>
        <family val="1"/>
      </rPr>
      <t>Document type of material used (manufacturer and product name).</t>
    </r>
  </si>
  <si>
    <t>At least 5 days before sealer application, did the Contractor provide the Engineer with the sealer manufacturer's written requirements for application and mixing equipment?</t>
  </si>
  <si>
    <t>512.03.D</t>
  </si>
  <si>
    <t>Contractor supplied copy of Superintendent's sealing of Concrete Surfaces certificate, (class taken within last 4 years)?</t>
  </si>
  <si>
    <t>512.03.N / Work Type 57 Requirements</t>
  </si>
  <si>
    <t>Contractor supplied 100 grit sand paper to the Engineer and had Replica Putty Kits for comparison for Surface Preparation of Epoxy-Urethane sealer?</t>
  </si>
  <si>
    <t>512.03.F</t>
  </si>
  <si>
    <t>Did the Contractor store all sealer components in tightly sealed containers in a dry location, at temperatures, and within the shelf life as recommended by the manufacturer?</t>
  </si>
  <si>
    <t>512.03.C</t>
  </si>
  <si>
    <t>Did Contractor have containment and control measures for blasting waste, (water and dust), and application overspray?</t>
  </si>
  <si>
    <t>512.03.F / 107.19</t>
  </si>
  <si>
    <t>Construction</t>
  </si>
  <si>
    <t>512.03.B</t>
  </si>
  <si>
    <t>Was the sealer material used within the manufacturer's recommended shelf life, mixed per the manufacturer's recommendations, and applied within the manufacturer's recommended pot life?</t>
  </si>
  <si>
    <t>512.03.G</t>
  </si>
  <si>
    <t>Was the forecast checked to make sure the sealer was not applied if rain was forecasted within 6 hours after application?</t>
  </si>
  <si>
    <r>
      <t xml:space="preserve">If the concrete surface was prepared by </t>
    </r>
    <r>
      <rPr>
        <b/>
        <sz val="10"/>
        <rFont val="Times New Roman"/>
        <family val="1"/>
      </rPr>
      <t>abrasive</t>
    </r>
    <r>
      <rPr>
        <sz val="10"/>
        <rFont val="Times New Roman"/>
        <family val="1"/>
      </rPr>
      <t xml:space="preserve"> blasting, was the sealer applied within 48 hours after blasting?</t>
    </r>
  </si>
  <si>
    <r>
      <t xml:space="preserve">If the concrete surface was prepared by </t>
    </r>
    <r>
      <rPr>
        <b/>
        <sz val="10"/>
        <rFont val="Times New Roman"/>
        <family val="1"/>
      </rPr>
      <t>water</t>
    </r>
    <r>
      <rPr>
        <sz val="10"/>
        <rFont val="Times New Roman"/>
        <family val="1"/>
      </rPr>
      <t xml:space="preserve"> blasting, was the sealer applied between 12 and 48 hours after blasting?</t>
    </r>
  </si>
  <si>
    <t>Did the Contractor manage all wastes generated by the surface preparation and application of the sealer?</t>
  </si>
  <si>
    <t>If the concrete surface had curing compound applied, was the acid test performed on the concrete surface, after blasting, to assure that the curing compound had been removed?</t>
  </si>
  <si>
    <t>Was the concrete surface to be sealed, clean and free of all contaminants, such as dust, dirt, oil, wax, curing compounds, efflorescence, laitance, coatings and other foreign materials?</t>
  </si>
  <si>
    <r>
      <t xml:space="preserve">Was the proper equipment used for surface preparation, 7,000 psi minimum water blaster, (with gauge), or abrasive blast followed by air sweeping, or a combination water-abrasive blast)?
</t>
    </r>
    <r>
      <rPr>
        <b/>
        <sz val="10"/>
        <rFont val="Times New Roman"/>
        <family val="1"/>
      </rPr>
      <t>Document surface preparation equipment used.</t>
    </r>
  </si>
  <si>
    <t>512.03.E</t>
  </si>
  <si>
    <t>Was concrete air dried for at least 10 days after required curing?</t>
  </si>
  <si>
    <t>Was concrete cured for at least 7 days, (or longer if recommended by the sealer manufacturer), after placement or patching?</t>
  </si>
  <si>
    <t>Had concrete at least reached its specified 28 day compressive strength, after placement or patching prior to sealing?</t>
  </si>
  <si>
    <t>Were all structurally unsound and weak sections removed and patched prior to sealing?</t>
  </si>
  <si>
    <t xml:space="preserve">Epoxy-Urethane Sealing of Concrete Surfaces </t>
  </si>
  <si>
    <t>512.03.G.1.g</t>
  </si>
  <si>
    <t>For epoxy-urethane sealer, on sidewalks, was sand broadcast at 1.5 lbs. per sq. yard for a non-skid surface?</t>
  </si>
  <si>
    <t>512.03.G.1.b</t>
  </si>
  <si>
    <t>For epoxy-urethane sealer, did the Contractor supply documentation that the ambient, surface and material temperature was 50°F or above, 5 °F higher than the dew point, and the relative humidity was 80% or below during the application?</t>
  </si>
  <si>
    <t>512.03.G.1.a</t>
  </si>
  <si>
    <r>
      <t xml:space="preserve">For epoxy-urethane sealer, did the Contractor: 
</t>
    </r>
    <r>
      <rPr>
        <sz val="10"/>
        <rFont val="Calibri"/>
        <family val="2"/>
      </rPr>
      <t>•</t>
    </r>
    <r>
      <rPr>
        <sz val="10"/>
        <rFont val="Times New Roman"/>
        <family val="1"/>
      </rPr>
      <t xml:space="preserve"> Produce a surface profile that felt like 100 grit sandpaper or coarser,
</t>
    </r>
    <r>
      <rPr>
        <sz val="10"/>
        <rFont val="Calibri"/>
        <family val="2"/>
      </rPr>
      <t>•</t>
    </r>
    <r>
      <rPr>
        <sz val="10"/>
        <rFont val="Times New Roman"/>
        <family val="1"/>
      </rPr>
      <t xml:space="preserve"> Perform the ASTM D7682-12 Replica Putty Test, and
</t>
    </r>
    <r>
      <rPr>
        <sz val="10"/>
        <rFont val="Calibri"/>
        <family val="2"/>
      </rPr>
      <t>•</t>
    </r>
    <r>
      <rPr>
        <sz val="10"/>
        <rFont val="Times New Roman"/>
        <family val="1"/>
      </rPr>
      <t xml:space="preserve"> Provide the Engineer with a coupon from this test.
</t>
    </r>
  </si>
  <si>
    <r>
      <t xml:space="preserve">For epoxy-urethane sealer, was </t>
    </r>
    <r>
      <rPr>
        <b/>
        <sz val="10"/>
        <rFont val="Times New Roman"/>
        <family val="1"/>
      </rPr>
      <t>epoxy</t>
    </r>
    <r>
      <rPr>
        <sz val="10"/>
        <rFont val="Times New Roman"/>
        <family val="1"/>
      </rPr>
      <t xml:space="preserve"> sealer applied at a minimum of 120 sq. ft. per gallon, with greater quantities for irregular shaped surfaces?
</t>
    </r>
    <r>
      <rPr>
        <b/>
        <sz val="10"/>
        <rFont val="Times New Roman"/>
        <family val="1"/>
      </rPr>
      <t xml:space="preserve">Document quantity of material used.
</t>
    </r>
    <r>
      <rPr>
        <b/>
        <i/>
        <sz val="10"/>
        <rFont val="Times New Roman"/>
        <family val="1"/>
      </rPr>
      <t>G/SF required.</t>
    </r>
  </si>
  <si>
    <r>
      <t xml:space="preserve">For epoxy-urethane sealer, was </t>
    </r>
    <r>
      <rPr>
        <b/>
        <sz val="10"/>
        <rFont val="Times New Roman"/>
        <family val="1"/>
      </rPr>
      <t>urethane</t>
    </r>
    <r>
      <rPr>
        <sz val="10"/>
        <rFont val="Times New Roman"/>
        <family val="1"/>
      </rPr>
      <t xml:space="preserve"> sealer applied at a minimum of 200 sq. ft. per gallon, with greater quantities for irregular shaped surfaces?
</t>
    </r>
    <r>
      <rPr>
        <b/>
        <sz val="10"/>
        <rFont val="Times New Roman"/>
        <family val="1"/>
      </rPr>
      <t xml:space="preserve">Document quantity of material used.
</t>
    </r>
    <r>
      <rPr>
        <b/>
        <i/>
        <sz val="10"/>
        <rFont val="Times New Roman"/>
        <family val="1"/>
      </rPr>
      <t>G/SF required.</t>
    </r>
  </si>
  <si>
    <t xml:space="preserve">Non-Epoxy Sealing of Concrete Surfaces </t>
  </si>
  <si>
    <t>512.03.G.2.g</t>
  </si>
  <si>
    <t>For clear non-epoxy sealer, was the sealer tinted with a vanishing dye that did not damage the concrete?</t>
  </si>
  <si>
    <t>512.03.G.2.b</t>
  </si>
  <si>
    <t>512.03.G.2.h</t>
  </si>
  <si>
    <t>For non-epoxy sealer, was the sealer applied at a minimum of 40°F and did the temperature stay above 32°F for 12 hours after application?</t>
  </si>
  <si>
    <r>
      <t xml:space="preserve">For non-epoxy sealer, was the sealer applied at a minimum of 100 sq. ft. per gallon on decks, 125 sq. ft. per gallon on vertical surfaces, and 150 sq. ft. per gallon on parapets, abutments, pier caps and median?
</t>
    </r>
    <r>
      <rPr>
        <b/>
        <sz val="10"/>
        <rFont val="Times New Roman"/>
        <family val="1"/>
      </rPr>
      <t xml:space="preserve">Document quantity of material used.
</t>
    </r>
    <r>
      <rPr>
        <b/>
        <i/>
        <sz val="10"/>
        <rFont val="Times New Roman"/>
        <family val="1"/>
      </rPr>
      <t>G/SF required.</t>
    </r>
  </si>
  <si>
    <t xml:space="preserve">Sealing of Concrete Bridge Decks with High Molecular Weight Methacrylate (HMWM) </t>
  </si>
  <si>
    <t>512.04.C</t>
  </si>
  <si>
    <t>For sealing concrete bridge decks with HMWM resin, was traffic kept off of the treated surface for at least 6 hours and until it was tack free, and the sand cover adhered sufficiently to resist brushing by hand?</t>
  </si>
  <si>
    <t>For sealing concrete bridge decks with HMWM resin, was sand (which was graded according to 512.04.C) broadcast over the treated concrete surface at a rate of  0.80 to 1.2 lbs. per sq. yd. for a non-skid surface?</t>
  </si>
  <si>
    <t>For sealing concrete bridge decks with HMWM resin, was the HMWM applied at a rate of at least 100 sq. ft. per gallon?</t>
  </si>
  <si>
    <t>For sealing concrete bridge decks with HMWM resin, had at least 24 hours passed since rain and was rain not forecast for another 12 hours after application of the HMWM?</t>
  </si>
  <si>
    <t>For sealing concrete bridge decks with HMWM resin, was the ambient air temperature at least 50°F, and the concrete surface temperature between 50°F and 120°F?</t>
  </si>
  <si>
    <t>512.04.B / 614.11.G.1.a</t>
  </si>
  <si>
    <t>For sealing concrete bridge decks with HMWM resin, were  existing pavement markings removed as specified in 614.11.G.1.a?</t>
  </si>
  <si>
    <t>512.04.B</t>
  </si>
  <si>
    <t>For sealing concrete bridge decks with HMWM resin, was the surface abrasive blasted, swept and blown with compressed air, so that it was free of all traces of asphalt, petroleum products, concrete curing, dust and dirt and dry prior to application?</t>
  </si>
  <si>
    <t>512.05.F</t>
  </si>
  <si>
    <t>For treating concrete bridge decks with SRS, was traffic kept off the deck until it was tack free?</t>
  </si>
  <si>
    <t>512.05.D</t>
  </si>
  <si>
    <t>For treating concrete bridge decks with SRS, was the SRS applied at the manufacturer's recommended application rate of 100 to 125 sq. ft. per application in two applications with a drying time of 2 to 4 hours, depending on the temperature and humidity, between the two applications?</t>
  </si>
  <si>
    <t>512.05.B</t>
  </si>
  <si>
    <t>For treating concrete bridge decks with SRS, was the SRS applied within 48 hours of surface preparation?</t>
  </si>
  <si>
    <t>For treating concrete bridge decks with SRS, was the concrete surface temperature at least 35°F at the time of application?</t>
  </si>
  <si>
    <t>For treating concrete bridge decks with SRS, was the surface abrasive blasted, swept and blown with compressed air, so that it was free of all traces of asphalt, petroleum products, concrete curing, oil, wax, efflorescence, laitance, coatings, dust and dirt and dry prior to application?</t>
  </si>
  <si>
    <t>Soluble Reactive Silicate (SRS) Treatment of Concrete Bridge Decks</t>
  </si>
  <si>
    <t xml:space="preserve">Treating Concrete Bridge Decks with Gravity-Fed Resin </t>
  </si>
  <si>
    <t>512.06.D</t>
  </si>
  <si>
    <t>For treating concrete bridge decks with Gravity-Fed Resin, was traffic kept off of the treated surface for at least 6 hours and until it was tack free, and the sand cover adhered sufficiently to resist brushing by hand?</t>
  </si>
  <si>
    <t>512.06.C</t>
  </si>
  <si>
    <t>For treating concrete bridge decks with Gravity-Fed Resin, was sand, graded per 512.02,  broadcast over the treated concrete surface at a rate of  1.0 to 2.0 lbs. per sq. yd. for a non-skid surface?</t>
  </si>
  <si>
    <t>For treating concrete bridge decks with Gravity-Fed Resin, was the Gravity Fed Resin applied at a rate of at  100 to 150 sq. ft. per gallon?</t>
  </si>
  <si>
    <t>512.06.A</t>
  </si>
  <si>
    <t>For treating concrete bridge decks with Gravity-Fed Resin, had at least 24 hours passed since rain and was rain not forecast for another 12 hours after application?</t>
  </si>
  <si>
    <t>For treating concrete bridge decks with Gravity-Fed Resin, was the ambient air temperature at least 40°F, and the concrete surface temperature between 40°F and 100°F?</t>
  </si>
  <si>
    <t>512.06.B</t>
  </si>
  <si>
    <t>For treating concrete bridge decks with Gravity-Fed Resin, were existing pavement markings removed as specified in 614.11.G.1.a?</t>
  </si>
  <si>
    <t>For treating concrete bridge decks with Gravity-Fed Resin, was the surface abrasive blasted, swept and blown with compressed air, so that it was free of all traces of asphalt, petroleum products, concrete curing, dust and dirt and dry prior to application?</t>
  </si>
  <si>
    <t>Sealing Cracks by Epoxy Injection</t>
  </si>
  <si>
    <t>After sealing concrete cracks with Epoxy Injection, were 4-inch diameter cores taken?</t>
  </si>
  <si>
    <t>After sealing concrete cracks with Epoxy Injection, was excess epoxy removed and the surface roughened?</t>
  </si>
  <si>
    <t>After sealing concrete cracks with Epoxy Injection, were the ports removed and the fractured area filled with epoxy after curing for 24 hours if temperature at least 60°F, or at least 48 hours?</t>
  </si>
  <si>
    <t>For sealing concrete cracks with Epoxy Injection, was the epoxy installed at a maximum pressure of 200 psi at the bottom of the fractured area and progressing upward?</t>
  </si>
  <si>
    <t>For sealing concrete cracks with Epoxy Injection, was the concrete surface temperature at least 45°F and dry?</t>
  </si>
  <si>
    <t>For sealing concrete cracks with Epoxy Injection, did the Contractor install injection ports in the cracks spaced 6 to 12 inches vertically and 6 to 18 inches horizontally?</t>
  </si>
  <si>
    <t>For sealing concrete cracks with Epoxy Injection, did the Contractor clean the concrete surfaces adjacent to the cracks?</t>
  </si>
  <si>
    <t>For sealing concrete cracks with Epoxy Injection, did the Contractor provide the Engineer with the manufacturer's written requirements for preparation, mixing and application procedures?</t>
  </si>
  <si>
    <r>
      <t xml:space="preserve">For sealing concrete cracks with Epoxy Injection, did Contractor provide products listed on OMM's QPL for Epoxy Injection materials (705.25)?
</t>
    </r>
    <r>
      <rPr>
        <b/>
        <sz val="10"/>
        <rFont val="Times New Roman"/>
        <family val="1"/>
      </rPr>
      <t>Document type of material used (manufacturer and product name).</t>
    </r>
  </si>
  <si>
    <t>Waterproofing</t>
  </si>
  <si>
    <t>512.08A. and B.</t>
  </si>
  <si>
    <t>Did Contractor fill all cracks, bridge projecting attachments, remove all concrete protrusions, oil, grease, dirt and dry prior to placing primer or waterproofing?</t>
  </si>
  <si>
    <r>
      <t xml:space="preserve">Did Contractor provide emulsified primer per 702.04, or asphalt per 702.06, or waterproofing material per 702.08, or fabric per 711.24, or membrane primer per 705.04, or waterproofing membrane per 711.25 or polymeric fabric per 711.29 as required?
</t>
    </r>
    <r>
      <rPr>
        <b/>
        <sz val="10"/>
        <rFont val="Times New Roman"/>
        <family val="1"/>
      </rPr>
      <t>Document type of material used (manufacturer and product name).</t>
    </r>
  </si>
  <si>
    <t>Type A Waterproofing</t>
  </si>
  <si>
    <t>512.08.D</t>
  </si>
  <si>
    <r>
      <t xml:space="preserve">Did Contractor apply a minimum of 2 coats of asphalt material at least 1 gallon per sq. yd. on flat surfaces and at least 0.5 gallon per sq. yd. on vertical or sloping surfaces at a temperature of 250°F to 350°F?
</t>
    </r>
    <r>
      <rPr>
        <b/>
        <sz val="10"/>
        <rFont val="Times New Roman"/>
        <family val="1"/>
      </rPr>
      <t>Document amount of asphalt material placed and temperature of bituminous material.</t>
    </r>
  </si>
  <si>
    <t>512.08.C</t>
  </si>
  <si>
    <r>
      <t xml:space="preserve">Did Contractor apply primer coat at a rate of 0.10 to 0.20 gallons per sq. yd.?
</t>
    </r>
    <r>
      <rPr>
        <b/>
        <sz val="10"/>
        <rFont val="Times New Roman"/>
        <family val="1"/>
      </rPr>
      <t>Document amount of primer used.</t>
    </r>
  </si>
  <si>
    <t>Type B Waterproofing</t>
  </si>
  <si>
    <t>512.08.E</t>
  </si>
  <si>
    <r>
      <t xml:space="preserve">Did Contractor apply two layers of waterproofing fabric lapping each adjacent fabric strip 2 inches more than 1/2 its full width in the direction of water flow without wrinkles, folds or pockets?  </t>
    </r>
    <r>
      <rPr>
        <b/>
        <sz val="10"/>
        <rFont val="Times New Roman"/>
        <family val="1"/>
      </rPr>
      <t>Document lap of fabric.</t>
    </r>
  </si>
  <si>
    <r>
      <t xml:space="preserve">Did Contractor apply 3 coats of asphalt material at least 1/3 gallon per sq. yd. at a temperature of 250°F to 350°F?
</t>
    </r>
    <r>
      <rPr>
        <b/>
        <sz val="10"/>
        <rFont val="Times New Roman"/>
        <family val="1"/>
      </rPr>
      <t>Document amount of asphalt material placed and temperature of bituminous material.</t>
    </r>
  </si>
  <si>
    <r>
      <t xml:space="preserve">Did Contractor, in this order, apply: 
</t>
    </r>
    <r>
      <rPr>
        <sz val="10"/>
        <rFont val="Calibri"/>
        <family val="2"/>
      </rPr>
      <t>•</t>
    </r>
    <r>
      <rPr>
        <sz val="6"/>
        <rFont val="Times New Roman"/>
        <family val="1"/>
      </rPr>
      <t xml:space="preserve"> </t>
    </r>
    <r>
      <rPr>
        <sz val="10"/>
        <rFont val="Times New Roman"/>
        <family val="1"/>
      </rPr>
      <t xml:space="preserve">1 primer coat, then 
</t>
    </r>
    <r>
      <rPr>
        <sz val="10"/>
        <rFont val="Calibri"/>
        <family val="2"/>
      </rPr>
      <t>•</t>
    </r>
    <r>
      <rPr>
        <sz val="6"/>
        <rFont val="Times New Roman"/>
        <family val="1"/>
      </rPr>
      <t xml:space="preserve"> </t>
    </r>
    <r>
      <rPr>
        <sz val="10"/>
        <rFont val="Times New Roman"/>
        <family val="1"/>
      </rPr>
      <t xml:space="preserve">1 coat of asphalt material, 
</t>
    </r>
    <r>
      <rPr>
        <sz val="10"/>
        <rFont val="Calibri"/>
        <family val="2"/>
      </rPr>
      <t>•</t>
    </r>
    <r>
      <rPr>
        <sz val="6"/>
        <rFont val="Times New Roman"/>
        <family val="1"/>
      </rPr>
      <t xml:space="preserve"> </t>
    </r>
    <r>
      <rPr>
        <sz val="10"/>
        <rFont val="Times New Roman"/>
        <family val="1"/>
      </rPr>
      <t xml:space="preserve">1 layer of waterproofing fabric, 
</t>
    </r>
    <r>
      <rPr>
        <sz val="10"/>
        <rFont val="Calibri"/>
        <family val="2"/>
      </rPr>
      <t>•</t>
    </r>
    <r>
      <rPr>
        <sz val="6"/>
        <rFont val="Times New Roman"/>
        <family val="1"/>
      </rPr>
      <t xml:space="preserve"> </t>
    </r>
    <r>
      <rPr>
        <sz val="10"/>
        <rFont val="Times New Roman"/>
        <family val="1"/>
      </rPr>
      <t xml:space="preserve">1 coat of asphalt material, 
</t>
    </r>
    <r>
      <rPr>
        <sz val="10"/>
        <rFont val="Calibri"/>
        <family val="2"/>
      </rPr>
      <t>•</t>
    </r>
    <r>
      <rPr>
        <sz val="6"/>
        <rFont val="Times New Roman"/>
        <family val="1"/>
      </rPr>
      <t xml:space="preserve"> </t>
    </r>
    <r>
      <rPr>
        <sz val="10"/>
        <rFont val="Times New Roman"/>
        <family val="1"/>
      </rPr>
      <t xml:space="preserve">1 layer of waterproofing fabric, and finally 
</t>
    </r>
    <r>
      <rPr>
        <sz val="10"/>
        <rFont val="Calibri"/>
        <family val="2"/>
      </rPr>
      <t>•</t>
    </r>
    <r>
      <rPr>
        <sz val="6"/>
        <rFont val="Times New Roman"/>
        <family val="1"/>
      </rPr>
      <t xml:space="preserve"> </t>
    </r>
    <r>
      <rPr>
        <sz val="10"/>
        <rFont val="Times New Roman"/>
        <family val="1"/>
      </rPr>
      <t xml:space="preserve">1 layer of asphalt material?
</t>
    </r>
  </si>
  <si>
    <t>Type E Waterproofing</t>
  </si>
  <si>
    <r>
      <t xml:space="preserve">Did Contractor apply liquid membrane waterproofing material at a rate of 20 to 30 sq. ft. per gallon to achieve a total thickness of 55 to 65 mils?
</t>
    </r>
    <r>
      <rPr>
        <b/>
        <sz val="10"/>
        <rFont val="Times New Roman"/>
        <family val="1"/>
      </rPr>
      <t>Document amount of material applied.</t>
    </r>
  </si>
  <si>
    <t>512.08.F</t>
  </si>
  <si>
    <r>
      <t xml:space="preserve">Did Contractor apply material on a clean dry surface at a minimum ambient temperature of 40°F?
</t>
    </r>
    <r>
      <rPr>
        <b/>
        <sz val="10"/>
        <rFont val="Times New Roman"/>
        <family val="1"/>
      </rPr>
      <t>Document temperature at time of application.</t>
    </r>
  </si>
  <si>
    <t>Did Contractor cover material after curing per the manufacturer's recommendation and within 45 days of application?</t>
  </si>
  <si>
    <t>Type 2 Membrane Waterproofing</t>
  </si>
  <si>
    <r>
      <t xml:space="preserve">Did the Contractor apply the primer coat, if required by the manufacturer, then place the adhesive side of the waterproofing membrane on the prepared surface?
</t>
    </r>
    <r>
      <rPr>
        <b/>
        <sz val="10"/>
        <rFont val="Times New Roman"/>
        <family val="1"/>
      </rPr>
      <t>Document amount of primer used.</t>
    </r>
  </si>
  <si>
    <t>512.08.G</t>
  </si>
  <si>
    <r>
      <t xml:space="preserve">Did the Contractor lay the membrane flat, free of winkles and lap adjacent membranes by at least 1 inch?
</t>
    </r>
    <r>
      <rPr>
        <b/>
        <sz val="10"/>
        <rFont val="Times New Roman"/>
        <family val="1"/>
      </rPr>
      <t>Document lap of membrane.</t>
    </r>
  </si>
  <si>
    <t>Type 3 Membrane Waterproofing</t>
  </si>
  <si>
    <t>512.08.H</t>
  </si>
  <si>
    <t xml:space="preserve">Did Contractor lap membrane fabric at least 3 inches and seal joints with primer and not damage the membrane when backfilling, applying tack or paving with asphalt?  </t>
  </si>
  <si>
    <t xml:space="preserve">Did Contractor apply membrane fabric 3 inches up curb face on bridges with curbs, 6 inches over ends or prestressed box beams without approach slabs, 2 inches out on approach slabs for these bridges with approach slabs?  </t>
  </si>
  <si>
    <r>
      <t xml:space="preserve">Did Contractor apply primer coat at the manufacturer's recommended rate?
</t>
    </r>
    <r>
      <rPr>
        <b/>
        <sz val="10"/>
        <rFont val="Times New Roman"/>
        <family val="1"/>
      </rPr>
      <t>Document amount of primer used.</t>
    </r>
  </si>
  <si>
    <r>
      <t xml:space="preserve">Did Contractor apply primer coat, heated in a oil primer double jacket kettle at the manufacturer's recommended temperature?
</t>
    </r>
    <r>
      <rPr>
        <b/>
        <sz val="10"/>
        <rFont val="Times New Roman"/>
        <family val="1"/>
      </rPr>
      <t>Document temperature of primer used.</t>
    </r>
  </si>
  <si>
    <t xml:space="preserve">This checklist should be filled out for the sealing, epoxy injection or waterproofing of each 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</si>
</sst>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0"/>
      <name val="Calibri"/>
      <family val="2"/>
    </font>
    <font>
      <sz val="6"/>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Fill="1" applyBorder="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top"/>
    </xf>
    <xf numFmtId="0" fontId="6" fillId="0" borderId="3"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3" xfId="0" applyFont="1" applyBorder="1" applyAlignment="1">
      <alignment horizontal="left" vertical="top" wrapText="1"/>
    </xf>
    <xf numFmtId="0" fontId="1" fillId="0" borderId="0" xfId="0" applyFont="1" applyFill="1" applyBorder="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123"/>
  <sheetViews>
    <sheetView showGridLines="0" tabSelected="1" zoomScale="93" zoomScaleNormal="93" workbookViewId="0">
      <selection activeCell="F8" sqref="F8"/>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54"/>
      <c r="C1" s="54"/>
      <c r="D1" s="42"/>
      <c r="E1" s="42"/>
      <c r="F1" s="42"/>
      <c r="G1" s="42"/>
      <c r="H1" s="42"/>
    </row>
    <row r="2" spans="2:27" ht="13.8" x14ac:dyDescent="0.25">
      <c r="B2" s="41"/>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41"/>
      <c r="H5" s="13"/>
    </row>
    <row r="6" spans="2:27" ht="17.399999999999999" x14ac:dyDescent="0.3">
      <c r="B6" s="4"/>
      <c r="C6" s="4"/>
      <c r="D6" s="4"/>
      <c r="E6" s="4"/>
      <c r="F6" s="4"/>
      <c r="G6" s="4"/>
      <c r="H6" s="13"/>
    </row>
    <row r="7" spans="2:27" ht="17.399999999999999" x14ac:dyDescent="0.3">
      <c r="B7" s="5" t="s">
        <v>0</v>
      </c>
      <c r="C7" s="31"/>
      <c r="D7" s="1"/>
      <c r="E7" s="1"/>
      <c r="F7" s="1"/>
      <c r="G7" s="32" t="s">
        <v>12</v>
      </c>
      <c r="H7" s="33">
        <f>SUM(J17:J116)</f>
        <v>0</v>
      </c>
    </row>
    <row r="8" spans="2:27" s="28" customFormat="1" ht="15.6" x14ac:dyDescent="0.25">
      <c r="B8" s="23" t="s">
        <v>13</v>
      </c>
      <c r="C8" s="34"/>
      <c r="D8" s="23" t="s">
        <v>14</v>
      </c>
      <c r="E8" s="34"/>
      <c r="F8" s="23" t="s">
        <v>15</v>
      </c>
      <c r="G8" s="55"/>
      <c r="H8" s="56"/>
      <c r="AA8" s="12"/>
    </row>
    <row r="9" spans="2:27" s="28" customFormat="1" ht="15.6" x14ac:dyDescent="0.25">
      <c r="B9" s="23" t="s">
        <v>16</v>
      </c>
      <c r="C9" s="34"/>
      <c r="D9" s="23" t="s">
        <v>17</v>
      </c>
      <c r="E9" s="55"/>
      <c r="F9" s="63"/>
      <c r="G9" s="63"/>
      <c r="H9" s="56"/>
    </row>
    <row r="10" spans="2:27" s="28" customFormat="1" ht="15.6" x14ac:dyDescent="0.25">
      <c r="B10" s="23" t="s">
        <v>18</v>
      </c>
      <c r="C10" s="34"/>
      <c r="D10" s="64" t="s">
        <v>19</v>
      </c>
      <c r="E10" s="64"/>
      <c r="F10" s="65"/>
      <c r="G10" s="65"/>
      <c r="H10" s="66"/>
    </row>
    <row r="11" spans="2:27" s="28" customFormat="1" ht="15.6" x14ac:dyDescent="0.25">
      <c r="B11" s="23" t="s">
        <v>20</v>
      </c>
      <c r="C11" s="67"/>
      <c r="D11" s="67"/>
      <c r="E11" s="67"/>
      <c r="F11" s="67"/>
      <c r="G11" s="67"/>
      <c r="H11" s="67"/>
    </row>
    <row r="12" spans="2:27" s="28" customFormat="1" ht="15.6" x14ac:dyDescent="0.25">
      <c r="B12" s="23" t="s">
        <v>21</v>
      </c>
      <c r="C12" s="67"/>
      <c r="D12" s="67"/>
      <c r="E12" s="67"/>
      <c r="F12" s="67"/>
      <c r="G12" s="67"/>
      <c r="H12" s="67"/>
    </row>
    <row r="13" spans="2:27" s="28" customFormat="1" ht="15.6" x14ac:dyDescent="0.25">
      <c r="B13" s="6"/>
      <c r="C13" s="35"/>
      <c r="D13" s="21"/>
      <c r="E13" s="6"/>
      <c r="F13" s="6"/>
      <c r="G13" s="36"/>
      <c r="H13" s="37"/>
    </row>
    <row r="14" spans="2:27" s="28" customFormat="1" ht="17.399999999999999" x14ac:dyDescent="0.3">
      <c r="B14" s="7" t="s">
        <v>1</v>
      </c>
      <c r="C14" s="35"/>
      <c r="D14" s="21"/>
      <c r="E14" s="8"/>
      <c r="F14" s="36"/>
      <c r="G14" s="36"/>
      <c r="H14" s="37"/>
    </row>
    <row r="15" spans="2:27" s="29" customFormat="1" ht="31.2" x14ac:dyDescent="0.25">
      <c r="B15" s="38" t="s">
        <v>22</v>
      </c>
      <c r="C15" s="38" t="s">
        <v>11</v>
      </c>
      <c r="D15" s="3" t="s">
        <v>8</v>
      </c>
      <c r="E15" s="3" t="s">
        <v>3</v>
      </c>
      <c r="F15" s="3" t="s">
        <v>6</v>
      </c>
      <c r="G15" s="3" t="s">
        <v>7</v>
      </c>
      <c r="H15" s="3" t="s">
        <v>9</v>
      </c>
      <c r="AA15" s="28"/>
    </row>
    <row r="16" spans="2:27" ht="15" customHeight="1" x14ac:dyDescent="0.25">
      <c r="B16" s="60" t="s">
        <v>28</v>
      </c>
      <c r="C16" s="61"/>
      <c r="D16" s="61"/>
      <c r="E16" s="61"/>
      <c r="F16" s="61"/>
      <c r="G16" s="61"/>
      <c r="H16" s="62"/>
      <c r="AA16" s="29"/>
    </row>
    <row r="17" spans="2:40" s="2" customFormat="1" ht="95.55" customHeight="1" x14ac:dyDescent="0.25">
      <c r="B17" s="40"/>
      <c r="C17" s="14" t="s">
        <v>29</v>
      </c>
      <c r="D17" s="15" t="s">
        <v>27</v>
      </c>
      <c r="E17" s="11"/>
      <c r="F17" s="11"/>
      <c r="G17" s="43" t="s">
        <v>26</v>
      </c>
      <c r="H17" s="40"/>
      <c r="J17" s="39">
        <f t="shared" ref="J17:J56" si="0">IF(H17="N",1,0)</f>
        <v>0</v>
      </c>
      <c r="AA17" s="12"/>
    </row>
    <row r="18" spans="2:40" s="16" customFormat="1" ht="58.5" customHeight="1" x14ac:dyDescent="0.25">
      <c r="B18" s="40"/>
      <c r="C18" s="9" t="s">
        <v>30</v>
      </c>
      <c r="D18" s="15" t="s">
        <v>27</v>
      </c>
      <c r="E18" s="11"/>
      <c r="F18" s="11"/>
      <c r="G18" s="43" t="s">
        <v>26</v>
      </c>
      <c r="H18" s="40"/>
      <c r="I18" s="19"/>
      <c r="J18" s="39">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60" t="s">
        <v>32</v>
      </c>
      <c r="C19" s="61"/>
      <c r="D19" s="61"/>
      <c r="E19" s="61"/>
      <c r="F19" s="61"/>
      <c r="G19" s="61"/>
      <c r="H19" s="62"/>
      <c r="J19" s="39">
        <f t="shared" si="0"/>
        <v>0</v>
      </c>
      <c r="AA19" s="29"/>
    </row>
    <row r="20" spans="2:40" s="2" customFormat="1" ht="92.1" customHeight="1" x14ac:dyDescent="0.25">
      <c r="B20" s="40"/>
      <c r="C20" s="44" t="s">
        <v>33</v>
      </c>
      <c r="D20" s="15">
        <v>512.02</v>
      </c>
      <c r="E20" s="45"/>
      <c r="F20" s="45"/>
      <c r="G20" s="45" t="s">
        <v>26</v>
      </c>
      <c r="H20" s="40"/>
      <c r="J20" s="39">
        <f t="shared" si="0"/>
        <v>0</v>
      </c>
    </row>
    <row r="21" spans="2:40" s="2" customFormat="1" ht="58.5" customHeight="1" x14ac:dyDescent="0.25">
      <c r="B21" s="40"/>
      <c r="C21" s="44" t="s">
        <v>34</v>
      </c>
      <c r="D21" s="15" t="s">
        <v>35</v>
      </c>
      <c r="E21" s="45"/>
      <c r="F21" s="45"/>
      <c r="G21" s="45"/>
      <c r="H21" s="40"/>
      <c r="J21" s="39">
        <f t="shared" si="0"/>
        <v>0</v>
      </c>
    </row>
    <row r="22" spans="2:40" s="2" customFormat="1" ht="50.1" customHeight="1" x14ac:dyDescent="0.25">
      <c r="B22" s="40"/>
      <c r="C22" s="44" t="s">
        <v>36</v>
      </c>
      <c r="D22" s="15" t="s">
        <v>37</v>
      </c>
      <c r="E22" s="45"/>
      <c r="F22" s="45"/>
      <c r="G22" s="45"/>
      <c r="H22" s="40"/>
      <c r="J22" s="39">
        <f t="shared" si="0"/>
        <v>0</v>
      </c>
    </row>
    <row r="23" spans="2:40" s="16" customFormat="1" ht="56.1" customHeight="1" x14ac:dyDescent="0.25">
      <c r="B23" s="40"/>
      <c r="C23" s="44" t="s">
        <v>38</v>
      </c>
      <c r="D23" s="15" t="s">
        <v>39</v>
      </c>
      <c r="E23" s="45"/>
      <c r="F23" s="45"/>
      <c r="G23" s="45"/>
      <c r="H23" s="40"/>
      <c r="I23" s="19"/>
      <c r="J23" s="39">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59.1" customHeight="1" x14ac:dyDescent="0.25">
      <c r="B24" s="40"/>
      <c r="C24" s="44" t="s">
        <v>40</v>
      </c>
      <c r="D24" s="15" t="s">
        <v>41</v>
      </c>
      <c r="E24" s="45"/>
      <c r="F24" s="45"/>
      <c r="G24" s="45"/>
      <c r="H24" s="40"/>
      <c r="I24" s="19"/>
      <c r="J24" s="39">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50.1" customHeight="1" x14ac:dyDescent="0.25">
      <c r="B25" s="40"/>
      <c r="C25" s="44" t="s">
        <v>42</v>
      </c>
      <c r="D25" s="15" t="s">
        <v>43</v>
      </c>
      <c r="E25" s="45"/>
      <c r="F25" s="45"/>
      <c r="G25" s="45"/>
      <c r="H25" s="40"/>
      <c r="I25" s="19"/>
      <c r="J25" s="39">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15" customHeight="1" x14ac:dyDescent="0.25">
      <c r="B26" s="60" t="s">
        <v>44</v>
      </c>
      <c r="C26" s="61"/>
      <c r="D26" s="61"/>
      <c r="E26" s="61"/>
      <c r="F26" s="61"/>
      <c r="G26" s="61"/>
      <c r="H26" s="62"/>
      <c r="I26" s="19"/>
      <c r="J26" s="39">
        <f>IF(H26="N",1,0)</f>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2:40" s="2" customFormat="1" ht="50.1" customHeight="1" x14ac:dyDescent="0.25">
      <c r="B27" s="40"/>
      <c r="C27" s="48" t="s">
        <v>59</v>
      </c>
      <c r="D27" s="47" t="s">
        <v>55</v>
      </c>
      <c r="E27" s="46"/>
      <c r="F27" s="25"/>
      <c r="G27" s="25"/>
      <c r="H27" s="40"/>
      <c r="I27" s="19"/>
      <c r="J27" s="39">
        <f t="shared" si="0"/>
        <v>0</v>
      </c>
      <c r="K27" s="19"/>
      <c r="M27" s="19"/>
      <c r="N27" s="19"/>
      <c r="O27" s="19"/>
      <c r="P27" s="19"/>
      <c r="R27" s="19"/>
      <c r="S27" s="19"/>
      <c r="T27" s="19"/>
      <c r="U27" s="19"/>
      <c r="V27" s="19"/>
      <c r="W27" s="19"/>
    </row>
    <row r="28" spans="2:40" s="2" customFormat="1" ht="50.1" customHeight="1" x14ac:dyDescent="0.25">
      <c r="B28" s="40"/>
      <c r="C28" s="48" t="s">
        <v>58</v>
      </c>
      <c r="D28" s="47" t="s">
        <v>55</v>
      </c>
      <c r="E28" s="46"/>
      <c r="F28" s="25"/>
      <c r="G28" s="25"/>
      <c r="H28" s="40"/>
      <c r="J28" s="39">
        <f t="shared" si="0"/>
        <v>0</v>
      </c>
    </row>
    <row r="29" spans="2:40" s="2" customFormat="1" ht="50.1" customHeight="1" x14ac:dyDescent="0.25">
      <c r="B29" s="40"/>
      <c r="C29" s="48" t="s">
        <v>57</v>
      </c>
      <c r="D29" s="47" t="s">
        <v>55</v>
      </c>
      <c r="E29" s="46"/>
      <c r="F29" s="25"/>
      <c r="G29" s="25"/>
      <c r="H29" s="40"/>
      <c r="J29" s="39">
        <f t="shared" si="0"/>
        <v>0</v>
      </c>
    </row>
    <row r="30" spans="2:40" s="2" customFormat="1" ht="57.6" customHeight="1" x14ac:dyDescent="0.25">
      <c r="B30" s="40"/>
      <c r="C30" s="48" t="s">
        <v>56</v>
      </c>
      <c r="D30" s="47" t="s">
        <v>55</v>
      </c>
      <c r="E30" s="46"/>
      <c r="F30" s="25"/>
      <c r="G30" s="25"/>
      <c r="H30" s="40"/>
      <c r="J30" s="39">
        <f t="shared" si="0"/>
        <v>0</v>
      </c>
    </row>
    <row r="31" spans="2:40" s="2" customFormat="1" ht="79.5" customHeight="1" x14ac:dyDescent="0.25">
      <c r="B31" s="40"/>
      <c r="C31" s="48" t="s">
        <v>54</v>
      </c>
      <c r="D31" s="47" t="s">
        <v>39</v>
      </c>
      <c r="E31" s="46"/>
      <c r="F31" s="25"/>
      <c r="G31" s="24" t="s">
        <v>26</v>
      </c>
      <c r="H31" s="40"/>
      <c r="J31" s="39">
        <f t="shared" si="0"/>
        <v>0</v>
      </c>
    </row>
    <row r="32" spans="2:40" s="16" customFormat="1" ht="57.6" customHeight="1" x14ac:dyDescent="0.25">
      <c r="B32" s="40"/>
      <c r="C32" s="48" t="s">
        <v>53</v>
      </c>
      <c r="D32" s="47" t="s">
        <v>39</v>
      </c>
      <c r="E32" s="46"/>
      <c r="F32" s="24" t="s">
        <v>26</v>
      </c>
      <c r="G32" s="25"/>
      <c r="H32" s="40"/>
      <c r="I32" s="19"/>
      <c r="J32" s="39">
        <f t="shared" si="0"/>
        <v>0</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2:148" s="2" customFormat="1" ht="61.05" customHeight="1" x14ac:dyDescent="0.25">
      <c r="B33" s="40"/>
      <c r="C33" s="48" t="s">
        <v>52</v>
      </c>
      <c r="D33" s="47" t="s">
        <v>39</v>
      </c>
      <c r="E33" s="46"/>
      <c r="F33" s="25"/>
      <c r="G33" s="25"/>
      <c r="H33" s="40"/>
      <c r="J33" s="39">
        <f t="shared" si="0"/>
        <v>0</v>
      </c>
    </row>
    <row r="34" spans="2:148" s="2" customFormat="1" ht="50.1" customHeight="1" x14ac:dyDescent="0.25">
      <c r="B34" s="40"/>
      <c r="C34" s="48" t="s">
        <v>51</v>
      </c>
      <c r="D34" s="47" t="s">
        <v>43</v>
      </c>
      <c r="E34" s="46"/>
      <c r="F34" s="25"/>
      <c r="G34" s="25"/>
      <c r="H34" s="40"/>
      <c r="J34" s="39">
        <f t="shared" si="0"/>
        <v>0</v>
      </c>
    </row>
    <row r="35" spans="2:148" s="2" customFormat="1" ht="50.1" customHeight="1" x14ac:dyDescent="0.25">
      <c r="B35" s="40"/>
      <c r="C35" s="48" t="s">
        <v>50</v>
      </c>
      <c r="D35" s="47" t="s">
        <v>47</v>
      </c>
      <c r="E35" s="46"/>
      <c r="F35" s="25"/>
      <c r="G35" s="25"/>
      <c r="H35" s="40"/>
      <c r="J35" s="39">
        <f t="shared" si="0"/>
        <v>0</v>
      </c>
    </row>
    <row r="36" spans="2:148" s="2" customFormat="1" ht="50.1" customHeight="1" x14ac:dyDescent="0.25">
      <c r="B36" s="40"/>
      <c r="C36" s="48" t="s">
        <v>49</v>
      </c>
      <c r="D36" s="47" t="s">
        <v>47</v>
      </c>
      <c r="E36" s="46"/>
      <c r="F36" s="25"/>
      <c r="G36" s="25"/>
      <c r="H36" s="40"/>
      <c r="J36" s="39">
        <f t="shared" si="0"/>
        <v>0</v>
      </c>
    </row>
    <row r="37" spans="2:148" s="2" customFormat="1" ht="50.1" customHeight="1" x14ac:dyDescent="0.25">
      <c r="B37" s="40"/>
      <c r="C37" s="48" t="s">
        <v>48</v>
      </c>
      <c r="D37" s="47" t="s">
        <v>47</v>
      </c>
      <c r="E37" s="46"/>
      <c r="F37" s="25"/>
      <c r="G37" s="25"/>
      <c r="H37" s="40"/>
      <c r="J37" s="39">
        <f t="shared" si="0"/>
        <v>0</v>
      </c>
    </row>
    <row r="38" spans="2:148" s="2" customFormat="1" ht="58.05" customHeight="1" x14ac:dyDescent="0.25">
      <c r="B38" s="40"/>
      <c r="C38" s="48" t="s">
        <v>46</v>
      </c>
      <c r="D38" s="47" t="s">
        <v>45</v>
      </c>
      <c r="E38" s="46"/>
      <c r="F38" s="25"/>
      <c r="G38" s="25"/>
      <c r="H38" s="40"/>
      <c r="J38" s="39">
        <f t="shared" si="0"/>
        <v>0</v>
      </c>
    </row>
    <row r="39" spans="2:148" s="2" customFormat="1" ht="15" customHeight="1" x14ac:dyDescent="0.25">
      <c r="B39" s="60" t="s">
        <v>60</v>
      </c>
      <c r="C39" s="61"/>
      <c r="D39" s="61"/>
      <c r="E39" s="61"/>
      <c r="F39" s="61"/>
      <c r="G39" s="61"/>
      <c r="H39" s="62"/>
      <c r="J39" s="39">
        <f>IF(H39="N",1,0)</f>
        <v>0</v>
      </c>
    </row>
    <row r="40" spans="2:148" s="2" customFormat="1" ht="96" customHeight="1" x14ac:dyDescent="0.25">
      <c r="B40" s="40"/>
      <c r="C40" s="50" t="s">
        <v>66</v>
      </c>
      <c r="D40" s="47" t="s">
        <v>39</v>
      </c>
      <c r="E40" s="46"/>
      <c r="F40" s="25"/>
      <c r="G40" s="25"/>
      <c r="H40" s="40"/>
      <c r="J40" s="39">
        <f t="shared" si="0"/>
        <v>0</v>
      </c>
    </row>
    <row r="41" spans="2:148" s="2" customFormat="1" ht="81" customHeight="1" x14ac:dyDescent="0.25">
      <c r="B41" s="40"/>
      <c r="C41" s="49" t="s">
        <v>67</v>
      </c>
      <c r="D41" s="47" t="s">
        <v>65</v>
      </c>
      <c r="E41" s="46"/>
      <c r="F41" s="25"/>
      <c r="G41" s="24" t="s">
        <v>26</v>
      </c>
      <c r="H41" s="40"/>
      <c r="J41" s="39">
        <f t="shared" si="0"/>
        <v>0</v>
      </c>
    </row>
    <row r="42" spans="2:148" s="2" customFormat="1" ht="80.099999999999994" customHeight="1" x14ac:dyDescent="0.25">
      <c r="B42" s="40"/>
      <c r="C42" s="49" t="s">
        <v>68</v>
      </c>
      <c r="D42" s="47" t="s">
        <v>65</v>
      </c>
      <c r="E42" s="46"/>
      <c r="F42" s="25"/>
      <c r="G42" s="24" t="s">
        <v>26</v>
      </c>
      <c r="H42" s="40"/>
      <c r="J42" s="39">
        <f t="shared" si="0"/>
        <v>0</v>
      </c>
    </row>
    <row r="43" spans="2:148" s="2" customFormat="1" ht="72.599999999999994" customHeight="1" x14ac:dyDescent="0.25">
      <c r="B43" s="40"/>
      <c r="C43" s="49" t="s">
        <v>64</v>
      </c>
      <c r="D43" s="47" t="s">
        <v>63</v>
      </c>
      <c r="E43" s="46"/>
      <c r="F43" s="25"/>
      <c r="G43" s="25"/>
      <c r="H43" s="40"/>
      <c r="J43" s="39">
        <f t="shared" si="0"/>
        <v>0</v>
      </c>
    </row>
    <row r="44" spans="2:148" s="2" customFormat="1" ht="50.1" customHeight="1" x14ac:dyDescent="0.25">
      <c r="B44" s="40"/>
      <c r="C44" s="49" t="s">
        <v>62</v>
      </c>
      <c r="D44" s="47" t="s">
        <v>61</v>
      </c>
      <c r="E44" s="46"/>
      <c r="F44" s="25"/>
      <c r="G44" s="25"/>
      <c r="H44" s="40"/>
      <c r="J44" s="39">
        <f t="shared" si="0"/>
        <v>0</v>
      </c>
    </row>
    <row r="45" spans="2:148" s="2" customFormat="1" ht="15" customHeight="1" x14ac:dyDescent="0.25">
      <c r="B45" s="60" t="s">
        <v>69</v>
      </c>
      <c r="C45" s="61"/>
      <c r="D45" s="61"/>
      <c r="E45" s="61"/>
      <c r="F45" s="61"/>
      <c r="G45" s="61"/>
      <c r="H45" s="62"/>
      <c r="I45" s="19"/>
      <c r="J45" s="39">
        <f t="shared" ref="J45:J48" si="1">IF(H45="N",1,0)</f>
        <v>0</v>
      </c>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row>
    <row r="46" spans="2:148" s="2" customFormat="1" ht="50.1" customHeight="1" x14ac:dyDescent="0.25">
      <c r="B46" s="40"/>
      <c r="C46" s="49" t="s">
        <v>74</v>
      </c>
      <c r="D46" s="47" t="s">
        <v>73</v>
      </c>
      <c r="E46" s="46"/>
      <c r="F46" s="25"/>
      <c r="G46" s="25"/>
      <c r="H46" s="40"/>
      <c r="J46" s="39">
        <f t="shared" si="1"/>
        <v>0</v>
      </c>
    </row>
    <row r="47" spans="2:148" s="2" customFormat="1" ht="95.55" customHeight="1" x14ac:dyDescent="0.25">
      <c r="B47" s="40"/>
      <c r="C47" s="49" t="s">
        <v>75</v>
      </c>
      <c r="D47" s="47" t="s">
        <v>72</v>
      </c>
      <c r="E47" s="46"/>
      <c r="F47" s="25"/>
      <c r="G47" s="25" t="s">
        <v>26</v>
      </c>
      <c r="H47" s="40"/>
      <c r="J47" s="39">
        <f t="shared" si="1"/>
        <v>0</v>
      </c>
    </row>
    <row r="48" spans="2:148" s="2" customFormat="1" ht="50.1" customHeight="1" x14ac:dyDescent="0.25">
      <c r="B48" s="40"/>
      <c r="C48" s="49" t="s">
        <v>71</v>
      </c>
      <c r="D48" s="47" t="s">
        <v>70</v>
      </c>
      <c r="E48" s="46"/>
      <c r="F48" s="25"/>
      <c r="G48" s="25"/>
      <c r="H48" s="40"/>
      <c r="J48" s="39">
        <f t="shared" si="1"/>
        <v>0</v>
      </c>
    </row>
    <row r="49" spans="2:148" s="2" customFormat="1" ht="15" customHeight="1" x14ac:dyDescent="0.25">
      <c r="B49" s="60" t="s">
        <v>76</v>
      </c>
      <c r="C49" s="61"/>
      <c r="D49" s="61"/>
      <c r="E49" s="61"/>
      <c r="F49" s="61"/>
      <c r="G49" s="61"/>
      <c r="H49" s="62"/>
      <c r="I49" s="19"/>
      <c r="J49" s="39">
        <f t="shared" ref="J49" si="2">IF(H49="N",1,0)</f>
        <v>0</v>
      </c>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row>
    <row r="50" spans="2:148" s="2" customFormat="1" ht="73.5" customHeight="1" x14ac:dyDescent="0.25">
      <c r="B50" s="40"/>
      <c r="C50" s="49" t="s">
        <v>86</v>
      </c>
      <c r="D50" s="47" t="s">
        <v>85</v>
      </c>
      <c r="E50" s="46"/>
      <c r="F50" s="24" t="s">
        <v>26</v>
      </c>
      <c r="G50" s="25"/>
      <c r="H50" s="40"/>
      <c r="J50" s="39">
        <f t="shared" si="0"/>
        <v>0</v>
      </c>
    </row>
    <row r="51" spans="2:148" s="2" customFormat="1" ht="50.1" customHeight="1" x14ac:dyDescent="0.25">
      <c r="B51" s="40"/>
      <c r="C51" s="49" t="s">
        <v>84</v>
      </c>
      <c r="D51" s="47" t="s">
        <v>83</v>
      </c>
      <c r="E51" s="46"/>
      <c r="F51" s="25"/>
      <c r="G51" s="25"/>
      <c r="H51" s="40"/>
      <c r="J51" s="39">
        <f t="shared" si="0"/>
        <v>0</v>
      </c>
    </row>
    <row r="52" spans="2:148" s="2" customFormat="1" ht="55.5" customHeight="1" x14ac:dyDescent="0.25">
      <c r="B52" s="40"/>
      <c r="C52" s="49" t="s">
        <v>82</v>
      </c>
      <c r="D52" s="47" t="s">
        <v>77</v>
      </c>
      <c r="E52" s="46"/>
      <c r="F52" s="25"/>
      <c r="G52" s="25"/>
      <c r="H52" s="40"/>
      <c r="J52" s="39">
        <f t="shared" si="0"/>
        <v>0</v>
      </c>
    </row>
    <row r="53" spans="2:148" s="2" customFormat="1" ht="58.05" customHeight="1" x14ac:dyDescent="0.25">
      <c r="B53" s="40"/>
      <c r="C53" s="49" t="s">
        <v>81</v>
      </c>
      <c r="D53" s="47" t="s">
        <v>77</v>
      </c>
      <c r="E53" s="46"/>
      <c r="F53" s="25"/>
      <c r="G53" s="25"/>
      <c r="H53" s="40"/>
      <c r="J53" s="39">
        <f t="shared" si="0"/>
        <v>0</v>
      </c>
    </row>
    <row r="54" spans="2:148" s="16" customFormat="1" ht="50.1" customHeight="1" x14ac:dyDescent="0.25">
      <c r="B54" s="40"/>
      <c r="C54" s="49" t="s">
        <v>80</v>
      </c>
      <c r="D54" s="47" t="s">
        <v>77</v>
      </c>
      <c r="E54" s="46"/>
      <c r="F54" s="25"/>
      <c r="G54" s="25"/>
      <c r="H54" s="40"/>
      <c r="I54" s="19"/>
      <c r="J54" s="39">
        <f t="shared" si="0"/>
        <v>0</v>
      </c>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row>
    <row r="55" spans="2:148" s="2" customFormat="1" ht="70.05" customHeight="1" x14ac:dyDescent="0.25">
      <c r="B55" s="40"/>
      <c r="C55" s="49" t="s">
        <v>79</v>
      </c>
      <c r="D55" s="47" t="s">
        <v>77</v>
      </c>
      <c r="E55" s="46"/>
      <c r="F55" s="25"/>
      <c r="G55" s="25"/>
      <c r="H55" s="40"/>
      <c r="I55" s="19"/>
      <c r="J55" s="39">
        <f t="shared" si="0"/>
        <v>0</v>
      </c>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row>
    <row r="56" spans="2:148" s="2" customFormat="1" ht="69.599999999999994" customHeight="1" x14ac:dyDescent="0.25">
      <c r="B56" s="40"/>
      <c r="C56" s="49" t="s">
        <v>78</v>
      </c>
      <c r="D56" s="47" t="s">
        <v>77</v>
      </c>
      <c r="E56" s="46"/>
      <c r="F56" s="25"/>
      <c r="G56" s="25"/>
      <c r="H56" s="40"/>
      <c r="J56" s="39">
        <f t="shared" si="0"/>
        <v>0</v>
      </c>
    </row>
    <row r="57" spans="2:148" s="2" customFormat="1" ht="15" customHeight="1" x14ac:dyDescent="0.25">
      <c r="B57" s="60" t="s">
        <v>95</v>
      </c>
      <c r="C57" s="61"/>
      <c r="D57" s="61"/>
      <c r="E57" s="61"/>
      <c r="F57" s="61"/>
      <c r="G57" s="61"/>
      <c r="H57" s="62"/>
      <c r="I57" s="19"/>
      <c r="J57" s="39">
        <f t="shared" ref="J57:J103" si="3">IF(H57="N",1,0)</f>
        <v>0</v>
      </c>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row>
    <row r="58" spans="2:148" s="2" customFormat="1" ht="91.05" customHeight="1" x14ac:dyDescent="0.25">
      <c r="B58" s="40"/>
      <c r="C58" s="49" t="s">
        <v>94</v>
      </c>
      <c r="D58" s="47" t="s">
        <v>91</v>
      </c>
      <c r="E58" s="46"/>
      <c r="F58" s="24" t="s">
        <v>26</v>
      </c>
      <c r="G58" s="25"/>
      <c r="H58" s="40"/>
      <c r="J58" s="39">
        <f t="shared" si="3"/>
        <v>0</v>
      </c>
    </row>
    <row r="59" spans="2:148" s="2" customFormat="1" ht="50.1" customHeight="1" x14ac:dyDescent="0.25">
      <c r="B59" s="40"/>
      <c r="C59" s="49" t="s">
        <v>93</v>
      </c>
      <c r="D59" s="47" t="s">
        <v>89</v>
      </c>
      <c r="E59" s="46"/>
      <c r="F59" s="25"/>
      <c r="G59" s="25"/>
      <c r="H59" s="40"/>
      <c r="J59" s="39">
        <f t="shared" si="3"/>
        <v>0</v>
      </c>
    </row>
    <row r="60" spans="2:148" s="2" customFormat="1" ht="50.1" customHeight="1" x14ac:dyDescent="0.25">
      <c r="B60" s="40"/>
      <c r="C60" s="49" t="s">
        <v>92</v>
      </c>
      <c r="D60" s="47" t="s">
        <v>91</v>
      </c>
      <c r="E60" s="46"/>
      <c r="F60" s="25"/>
      <c r="G60" s="25"/>
      <c r="H60" s="40"/>
      <c r="J60" s="39">
        <f t="shared" si="3"/>
        <v>0</v>
      </c>
    </row>
    <row r="61" spans="2:148" s="2" customFormat="1" ht="87" customHeight="1" x14ac:dyDescent="0.25">
      <c r="B61" s="40"/>
      <c r="C61" s="49" t="s">
        <v>90</v>
      </c>
      <c r="D61" s="47" t="s">
        <v>89</v>
      </c>
      <c r="E61" s="46"/>
      <c r="F61" s="25"/>
      <c r="G61" s="25"/>
      <c r="H61" s="40"/>
      <c r="J61" s="39">
        <f t="shared" si="3"/>
        <v>0</v>
      </c>
    </row>
    <row r="62" spans="2:148" s="2" customFormat="1" ht="50.1" customHeight="1" x14ac:dyDescent="0.25">
      <c r="B62" s="40"/>
      <c r="C62" s="49" t="s">
        <v>88</v>
      </c>
      <c r="D62" s="47" t="s">
        <v>87</v>
      </c>
      <c r="E62" s="46"/>
      <c r="F62" s="25"/>
      <c r="G62" s="25"/>
      <c r="H62" s="40"/>
      <c r="J62" s="39">
        <f t="shared" si="3"/>
        <v>0</v>
      </c>
    </row>
    <row r="63" spans="2:148" s="2" customFormat="1" ht="15" customHeight="1" x14ac:dyDescent="0.25">
      <c r="B63" s="60" t="s">
        <v>96</v>
      </c>
      <c r="C63" s="61"/>
      <c r="D63" s="61"/>
      <c r="E63" s="61"/>
      <c r="F63" s="61"/>
      <c r="G63" s="61"/>
      <c r="H63" s="62"/>
      <c r="I63" s="19"/>
      <c r="J63" s="39">
        <f t="shared" si="3"/>
        <v>0</v>
      </c>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row>
    <row r="64" spans="2:148" s="2" customFormat="1" ht="80.55" customHeight="1" x14ac:dyDescent="0.25">
      <c r="B64" s="40"/>
      <c r="C64" s="49" t="s">
        <v>107</v>
      </c>
      <c r="D64" s="47" t="s">
        <v>105</v>
      </c>
      <c r="E64" s="46"/>
      <c r="F64" s="24" t="s">
        <v>26</v>
      </c>
      <c r="G64" s="25"/>
      <c r="H64" s="40"/>
      <c r="J64" s="39">
        <f t="shared" si="3"/>
        <v>0</v>
      </c>
    </row>
    <row r="65" spans="2:148" s="2" customFormat="1" ht="50.1" customHeight="1" x14ac:dyDescent="0.25">
      <c r="B65" s="40"/>
      <c r="C65" s="49" t="s">
        <v>106</v>
      </c>
      <c r="D65" s="47" t="s">
        <v>105</v>
      </c>
      <c r="E65" s="46"/>
      <c r="F65" s="25"/>
      <c r="G65" s="25"/>
      <c r="H65" s="40"/>
      <c r="J65" s="39">
        <f t="shared" si="3"/>
        <v>0</v>
      </c>
    </row>
    <row r="66" spans="2:148" s="2" customFormat="1" ht="58.05" customHeight="1" x14ac:dyDescent="0.25">
      <c r="B66" s="40"/>
      <c r="C66" s="49" t="s">
        <v>104</v>
      </c>
      <c r="D66" s="47" t="s">
        <v>102</v>
      </c>
      <c r="E66" s="46"/>
      <c r="F66" s="25"/>
      <c r="G66" s="25"/>
      <c r="H66" s="40"/>
      <c r="J66" s="39">
        <f t="shared" si="3"/>
        <v>0</v>
      </c>
    </row>
    <row r="67" spans="2:148" s="2" customFormat="1" ht="56.1" customHeight="1" x14ac:dyDescent="0.25">
      <c r="B67" s="40"/>
      <c r="C67" s="49" t="s">
        <v>103</v>
      </c>
      <c r="D67" s="47" t="s">
        <v>102</v>
      </c>
      <c r="E67" s="46"/>
      <c r="F67" s="25"/>
      <c r="G67" s="25"/>
      <c r="H67" s="40"/>
      <c r="J67" s="39">
        <f t="shared" si="3"/>
        <v>0</v>
      </c>
    </row>
    <row r="68" spans="2:148" s="2" customFormat="1" ht="50.1" customHeight="1" x14ac:dyDescent="0.25">
      <c r="B68" s="40"/>
      <c r="C68" s="49" t="s">
        <v>101</v>
      </c>
      <c r="D68" s="47" t="s">
        <v>99</v>
      </c>
      <c r="E68" s="46"/>
      <c r="F68" s="25"/>
      <c r="G68" s="25"/>
      <c r="H68" s="40"/>
      <c r="J68" s="39">
        <f t="shared" si="3"/>
        <v>0</v>
      </c>
    </row>
    <row r="69" spans="2:148" s="2" customFormat="1" ht="69.599999999999994" customHeight="1" x14ac:dyDescent="0.25">
      <c r="B69" s="40"/>
      <c r="C69" s="49" t="s">
        <v>100</v>
      </c>
      <c r="D69" s="47" t="s">
        <v>99</v>
      </c>
      <c r="E69" s="46"/>
      <c r="F69" s="25"/>
      <c r="G69" s="25"/>
      <c r="H69" s="40"/>
      <c r="J69" s="39">
        <f t="shared" si="3"/>
        <v>0</v>
      </c>
    </row>
    <row r="70" spans="2:148" s="2" customFormat="1" ht="69.599999999999994" customHeight="1" x14ac:dyDescent="0.25">
      <c r="B70" s="40"/>
      <c r="C70" s="49" t="s">
        <v>98</v>
      </c>
      <c r="D70" s="47" t="s">
        <v>97</v>
      </c>
      <c r="E70" s="46"/>
      <c r="F70" s="25"/>
      <c r="G70" s="25"/>
      <c r="H70" s="40"/>
      <c r="J70" s="39">
        <f t="shared" si="3"/>
        <v>0</v>
      </c>
    </row>
    <row r="71" spans="2:148" s="2" customFormat="1" ht="15" customHeight="1" x14ac:dyDescent="0.25">
      <c r="B71" s="60" t="s">
        <v>108</v>
      </c>
      <c r="C71" s="61"/>
      <c r="D71" s="61"/>
      <c r="E71" s="61"/>
      <c r="F71" s="61"/>
      <c r="G71" s="61"/>
      <c r="H71" s="62"/>
      <c r="I71" s="19"/>
      <c r="J71" s="39">
        <f t="shared" si="3"/>
        <v>0</v>
      </c>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row>
    <row r="72" spans="2:148" s="2" customFormat="1" ht="75" customHeight="1" x14ac:dyDescent="0.25">
      <c r="B72" s="40"/>
      <c r="C72" s="49" t="s">
        <v>117</v>
      </c>
      <c r="D72" s="47">
        <v>512.07000000000005</v>
      </c>
      <c r="E72" s="46"/>
      <c r="F72" s="25"/>
      <c r="G72" s="24" t="s">
        <v>26</v>
      </c>
      <c r="H72" s="40"/>
      <c r="J72" s="39">
        <f t="shared" si="3"/>
        <v>0</v>
      </c>
    </row>
    <row r="73" spans="2:148" s="2" customFormat="1" ht="62.1" customHeight="1" x14ac:dyDescent="0.25">
      <c r="B73" s="40"/>
      <c r="C73" s="49" t="s">
        <v>116</v>
      </c>
      <c r="D73" s="47">
        <v>512.07000000000005</v>
      </c>
      <c r="E73" s="46"/>
      <c r="F73" s="25"/>
      <c r="G73" s="25"/>
      <c r="H73" s="40"/>
      <c r="J73" s="39">
        <f t="shared" si="3"/>
        <v>0</v>
      </c>
    </row>
    <row r="74" spans="2:148" s="2" customFormat="1" ht="50.1" customHeight="1" x14ac:dyDescent="0.25">
      <c r="B74" s="40"/>
      <c r="C74" s="49" t="s">
        <v>115</v>
      </c>
      <c r="D74" s="47">
        <v>512.07000000000005</v>
      </c>
      <c r="E74" s="46"/>
      <c r="F74" s="24" t="s">
        <v>26</v>
      </c>
      <c r="G74" s="25"/>
      <c r="H74" s="40"/>
      <c r="J74" s="39">
        <f t="shared" si="3"/>
        <v>0</v>
      </c>
    </row>
    <row r="75" spans="2:148" s="2" customFormat="1" ht="56.55" customHeight="1" x14ac:dyDescent="0.25">
      <c r="B75" s="40"/>
      <c r="C75" s="49" t="s">
        <v>114</v>
      </c>
      <c r="D75" s="47">
        <v>512.07000000000005</v>
      </c>
      <c r="E75" s="46"/>
      <c r="F75" s="25"/>
      <c r="G75" s="25"/>
      <c r="H75" s="40"/>
      <c r="J75" s="39">
        <f t="shared" si="3"/>
        <v>0</v>
      </c>
    </row>
    <row r="76" spans="2:148" s="2" customFormat="1" ht="50.1" customHeight="1" x14ac:dyDescent="0.25">
      <c r="B76" s="40"/>
      <c r="C76" s="49" t="s">
        <v>113</v>
      </c>
      <c r="D76" s="47">
        <v>512.07000000000005</v>
      </c>
      <c r="E76" s="46"/>
      <c r="F76" s="25"/>
      <c r="G76" s="25"/>
      <c r="H76" s="40"/>
      <c r="J76" s="39">
        <f t="shared" si="3"/>
        <v>0</v>
      </c>
    </row>
    <row r="77" spans="2:148" s="2" customFormat="1" ht="57.6" customHeight="1" x14ac:dyDescent="0.25">
      <c r="B77" s="40"/>
      <c r="C77" s="49" t="s">
        <v>112</v>
      </c>
      <c r="D77" s="47">
        <v>512.07000000000005</v>
      </c>
      <c r="E77" s="46"/>
      <c r="F77" s="25"/>
      <c r="G77" s="25"/>
      <c r="H77" s="40"/>
      <c r="J77" s="39">
        <f t="shared" si="3"/>
        <v>0</v>
      </c>
    </row>
    <row r="78" spans="2:148" s="2" customFormat="1" ht="68.55" customHeight="1" x14ac:dyDescent="0.25">
      <c r="B78" s="40"/>
      <c r="C78" s="49" t="s">
        <v>111</v>
      </c>
      <c r="D78" s="47">
        <v>512.07000000000005</v>
      </c>
      <c r="E78" s="46"/>
      <c r="F78" s="25"/>
      <c r="G78" s="25"/>
      <c r="H78" s="40"/>
      <c r="J78" s="39">
        <f t="shared" si="3"/>
        <v>0</v>
      </c>
    </row>
    <row r="79" spans="2:148" s="2" customFormat="1" ht="50.1" customHeight="1" x14ac:dyDescent="0.25">
      <c r="B79" s="40"/>
      <c r="C79" s="49" t="s">
        <v>110</v>
      </c>
      <c r="D79" s="47">
        <v>512.07000000000005</v>
      </c>
      <c r="E79" s="46"/>
      <c r="F79" s="25"/>
      <c r="G79" s="25"/>
      <c r="H79" s="40"/>
      <c r="J79" s="39">
        <f t="shared" si="3"/>
        <v>0</v>
      </c>
    </row>
    <row r="80" spans="2:148" s="16" customFormat="1" ht="50.1" customHeight="1" x14ac:dyDescent="0.25">
      <c r="B80" s="40"/>
      <c r="C80" s="49" t="s">
        <v>109</v>
      </c>
      <c r="D80" s="47">
        <v>512.07000000000005</v>
      </c>
      <c r="E80" s="46"/>
      <c r="F80" s="25"/>
      <c r="G80" s="25"/>
      <c r="H80" s="40"/>
      <c r="I80" s="19"/>
      <c r="J80" s="39">
        <f t="shared" si="3"/>
        <v>0</v>
      </c>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2:148" s="2" customFormat="1" ht="15" customHeight="1" x14ac:dyDescent="0.25">
      <c r="B81" s="60" t="s">
        <v>118</v>
      </c>
      <c r="C81" s="61"/>
      <c r="D81" s="61"/>
      <c r="E81" s="61"/>
      <c r="F81" s="61"/>
      <c r="G81" s="61"/>
      <c r="H81" s="62"/>
      <c r="I81" s="19"/>
      <c r="J81" s="39">
        <f t="shared" si="3"/>
        <v>0</v>
      </c>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row>
    <row r="82" spans="2:148" s="19" customFormat="1" ht="110.1" customHeight="1" x14ac:dyDescent="0.25">
      <c r="B82" s="40"/>
      <c r="C82" s="49" t="s">
        <v>121</v>
      </c>
      <c r="D82" s="47">
        <v>512.02</v>
      </c>
      <c r="E82" s="51"/>
      <c r="F82" s="51"/>
      <c r="G82" s="10" t="s">
        <v>26</v>
      </c>
      <c r="H82" s="40"/>
      <c r="J82" s="39">
        <f t="shared" si="3"/>
        <v>0</v>
      </c>
    </row>
    <row r="83" spans="2:148" s="19" customFormat="1" ht="56.1" customHeight="1" x14ac:dyDescent="0.25">
      <c r="B83" s="40"/>
      <c r="C83" s="49" t="s">
        <v>120</v>
      </c>
      <c r="D83" s="47" t="s">
        <v>119</v>
      </c>
      <c r="E83" s="51"/>
      <c r="F83" s="51"/>
      <c r="G83" s="51"/>
      <c r="H83" s="40"/>
      <c r="J83" s="39">
        <f t="shared" si="3"/>
        <v>0</v>
      </c>
    </row>
    <row r="84" spans="2:148" s="2" customFormat="1" ht="15" customHeight="1" x14ac:dyDescent="0.25">
      <c r="B84" s="60" t="s">
        <v>122</v>
      </c>
      <c r="C84" s="61"/>
      <c r="D84" s="61"/>
      <c r="E84" s="61"/>
      <c r="F84" s="61"/>
      <c r="G84" s="61"/>
      <c r="H84" s="62"/>
      <c r="I84" s="19"/>
      <c r="J84" s="39">
        <f t="shared" si="3"/>
        <v>0</v>
      </c>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row>
    <row r="85" spans="2:148" s="19" customFormat="1" ht="50.1" customHeight="1" x14ac:dyDescent="0.25">
      <c r="B85" s="40"/>
      <c r="C85" s="49" t="s">
        <v>126</v>
      </c>
      <c r="D85" s="47" t="s">
        <v>125</v>
      </c>
      <c r="E85" s="51"/>
      <c r="F85" s="51"/>
      <c r="G85" s="10" t="s">
        <v>26</v>
      </c>
      <c r="H85" s="40"/>
      <c r="J85" s="39">
        <f t="shared" si="3"/>
        <v>0</v>
      </c>
    </row>
    <row r="86" spans="2:148" s="19" customFormat="1" ht="94.5" customHeight="1" x14ac:dyDescent="0.25">
      <c r="B86" s="40"/>
      <c r="C86" s="49" t="s">
        <v>124</v>
      </c>
      <c r="D86" s="47" t="s">
        <v>123</v>
      </c>
      <c r="E86" s="51"/>
      <c r="F86" s="51"/>
      <c r="G86" s="10" t="s">
        <v>26</v>
      </c>
      <c r="H86" s="40"/>
      <c r="J86" s="39">
        <f t="shared" si="3"/>
        <v>0</v>
      </c>
    </row>
    <row r="87" spans="2:148" s="2" customFormat="1" ht="15" customHeight="1" x14ac:dyDescent="0.25">
      <c r="B87" s="60" t="s">
        <v>127</v>
      </c>
      <c r="C87" s="61"/>
      <c r="D87" s="61"/>
      <c r="E87" s="61"/>
      <c r="F87" s="61"/>
      <c r="G87" s="61"/>
      <c r="H87" s="62"/>
      <c r="I87" s="19"/>
      <c r="J87" s="39">
        <f t="shared" si="3"/>
        <v>0</v>
      </c>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row>
    <row r="88" spans="2:148" s="19" customFormat="1" ht="50.1" customHeight="1" x14ac:dyDescent="0.25">
      <c r="B88" s="40"/>
      <c r="C88" s="49" t="s">
        <v>126</v>
      </c>
      <c r="D88" s="47" t="s">
        <v>125</v>
      </c>
      <c r="E88" s="46"/>
      <c r="F88" s="25"/>
      <c r="G88" s="24" t="s">
        <v>26</v>
      </c>
      <c r="H88" s="40"/>
      <c r="J88" s="39">
        <f t="shared" si="3"/>
        <v>0</v>
      </c>
    </row>
    <row r="89" spans="2:148" s="19" customFormat="1" ht="76.5" customHeight="1" x14ac:dyDescent="0.25">
      <c r="B89" s="40"/>
      <c r="C89" s="49" t="s">
        <v>130</v>
      </c>
      <c r="D89" s="47" t="s">
        <v>128</v>
      </c>
      <c r="E89" s="46"/>
      <c r="F89" s="25"/>
      <c r="G89" s="24" t="s">
        <v>26</v>
      </c>
      <c r="H89" s="40"/>
      <c r="J89" s="39">
        <f t="shared" si="3"/>
        <v>0</v>
      </c>
    </row>
    <row r="90" spans="2:148" s="19" customFormat="1" ht="71.55" customHeight="1" x14ac:dyDescent="0.25">
      <c r="B90" s="40"/>
      <c r="C90" s="49" t="s">
        <v>129</v>
      </c>
      <c r="D90" s="47" t="s">
        <v>128</v>
      </c>
      <c r="E90" s="46"/>
      <c r="F90" s="25"/>
      <c r="G90" s="24" t="s">
        <v>26</v>
      </c>
      <c r="H90" s="40"/>
      <c r="J90" s="39">
        <f t="shared" si="3"/>
        <v>0</v>
      </c>
    </row>
    <row r="91" spans="2:148" s="2" customFormat="1" ht="96.6" customHeight="1" x14ac:dyDescent="0.25">
      <c r="B91" s="40"/>
      <c r="C91" s="50" t="s">
        <v>131</v>
      </c>
      <c r="D91" s="47" t="s">
        <v>128</v>
      </c>
      <c r="E91" s="46"/>
      <c r="F91" s="25"/>
      <c r="G91" s="25"/>
      <c r="H91" s="40"/>
      <c r="I91" s="19"/>
      <c r="J91" s="39">
        <f t="shared" si="3"/>
        <v>0</v>
      </c>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2:148" s="2" customFormat="1" ht="15" customHeight="1" x14ac:dyDescent="0.25">
      <c r="B92" s="60" t="s">
        <v>132</v>
      </c>
      <c r="C92" s="61"/>
      <c r="D92" s="61"/>
      <c r="E92" s="61"/>
      <c r="F92" s="61"/>
      <c r="G92" s="61"/>
      <c r="H92" s="62"/>
      <c r="I92" s="19"/>
      <c r="J92" s="39">
        <f t="shared" si="3"/>
        <v>0</v>
      </c>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row>
    <row r="93" spans="2:148" s="2" customFormat="1" ht="74.099999999999994" customHeight="1" x14ac:dyDescent="0.25">
      <c r="B93" s="40"/>
      <c r="C93" s="49" t="s">
        <v>133</v>
      </c>
      <c r="D93" s="47" t="s">
        <v>134</v>
      </c>
      <c r="E93" s="51"/>
      <c r="F93" s="51"/>
      <c r="G93" s="52" t="s">
        <v>26</v>
      </c>
      <c r="H93" s="40"/>
      <c r="J93" s="39">
        <f t="shared" si="3"/>
        <v>0</v>
      </c>
    </row>
    <row r="94" spans="2:148" s="2" customFormat="1" ht="66" customHeight="1" x14ac:dyDescent="0.25">
      <c r="B94" s="40"/>
      <c r="C94" s="49" t="s">
        <v>135</v>
      </c>
      <c r="D94" s="47" t="s">
        <v>134</v>
      </c>
      <c r="E94" s="51"/>
      <c r="F94" s="51"/>
      <c r="G94" s="52" t="s">
        <v>26</v>
      </c>
      <c r="H94" s="40"/>
      <c r="J94" s="39">
        <f t="shared" si="3"/>
        <v>0</v>
      </c>
    </row>
    <row r="95" spans="2:148" s="2" customFormat="1" ht="50.1" customHeight="1" x14ac:dyDescent="0.25">
      <c r="B95" s="40"/>
      <c r="C95" s="49" t="s">
        <v>136</v>
      </c>
      <c r="D95" s="47" t="s">
        <v>134</v>
      </c>
      <c r="E95" s="51"/>
      <c r="F95" s="51"/>
      <c r="G95" s="51"/>
      <c r="H95" s="40"/>
      <c r="J95" s="39">
        <f t="shared" si="3"/>
        <v>0</v>
      </c>
    </row>
    <row r="96" spans="2:148" s="2" customFormat="1" ht="15" customHeight="1" x14ac:dyDescent="0.25">
      <c r="B96" s="60" t="s">
        <v>137</v>
      </c>
      <c r="C96" s="61"/>
      <c r="D96" s="61"/>
      <c r="E96" s="61"/>
      <c r="F96" s="61"/>
      <c r="G96" s="61"/>
      <c r="H96" s="62"/>
      <c r="I96" s="19"/>
      <c r="J96" s="39">
        <f t="shared" si="3"/>
        <v>0</v>
      </c>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row>
    <row r="97" spans="2:148" s="2" customFormat="1" ht="76.05" customHeight="1" x14ac:dyDescent="0.25">
      <c r="B97" s="40"/>
      <c r="C97" s="14" t="s">
        <v>138</v>
      </c>
      <c r="D97" s="15" t="s">
        <v>139</v>
      </c>
      <c r="E97" s="53"/>
      <c r="F97" s="51"/>
      <c r="G97" s="10" t="s">
        <v>26</v>
      </c>
      <c r="H97" s="40"/>
      <c r="J97" s="39">
        <f t="shared" si="3"/>
        <v>0</v>
      </c>
    </row>
    <row r="98" spans="2:148" s="2" customFormat="1" ht="60" customHeight="1" x14ac:dyDescent="0.25">
      <c r="B98" s="40"/>
      <c r="C98" s="14" t="s">
        <v>140</v>
      </c>
      <c r="D98" s="15" t="s">
        <v>139</v>
      </c>
      <c r="E98" s="53"/>
      <c r="F98" s="10" t="s">
        <v>26</v>
      </c>
      <c r="G98" s="51"/>
      <c r="H98" s="40"/>
      <c r="J98" s="39">
        <f t="shared" si="3"/>
        <v>0</v>
      </c>
    </row>
    <row r="99" spans="2:148" s="2" customFormat="1" ht="15" customHeight="1" x14ac:dyDescent="0.25">
      <c r="B99" s="60" t="s">
        <v>141</v>
      </c>
      <c r="C99" s="61"/>
      <c r="D99" s="61"/>
      <c r="E99" s="61"/>
      <c r="F99" s="61"/>
      <c r="G99" s="61"/>
      <c r="H99" s="62"/>
      <c r="I99" s="19"/>
      <c r="J99" s="39">
        <f t="shared" si="3"/>
        <v>0</v>
      </c>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row>
    <row r="100" spans="2:148" s="2" customFormat="1" ht="65.55" customHeight="1" x14ac:dyDescent="0.25">
      <c r="B100" s="40"/>
      <c r="C100" s="14" t="s">
        <v>146</v>
      </c>
      <c r="D100" s="15" t="s">
        <v>142</v>
      </c>
      <c r="E100" s="53"/>
      <c r="F100" s="51"/>
      <c r="G100" s="10" t="s">
        <v>26</v>
      </c>
      <c r="H100" s="40"/>
      <c r="J100" s="39">
        <f t="shared" si="3"/>
        <v>0</v>
      </c>
    </row>
    <row r="101" spans="2:148" s="2" customFormat="1" ht="50.1" customHeight="1" x14ac:dyDescent="0.25">
      <c r="B101" s="40"/>
      <c r="C101" s="14" t="s">
        <v>145</v>
      </c>
      <c r="D101" s="15" t="s">
        <v>142</v>
      </c>
      <c r="E101" s="53"/>
      <c r="F101" s="51"/>
      <c r="G101" s="10" t="s">
        <v>26</v>
      </c>
      <c r="H101" s="40"/>
      <c r="J101" s="39">
        <f t="shared" si="3"/>
        <v>0</v>
      </c>
    </row>
    <row r="102" spans="2:148" s="2" customFormat="1" ht="74.55" customHeight="1" x14ac:dyDescent="0.25">
      <c r="B102" s="40"/>
      <c r="C102" s="14" t="s">
        <v>144</v>
      </c>
      <c r="D102" s="15" t="s">
        <v>142</v>
      </c>
      <c r="E102" s="53"/>
      <c r="F102" s="10" t="s">
        <v>26</v>
      </c>
      <c r="G102" s="51"/>
      <c r="H102" s="40"/>
      <c r="J102" s="39">
        <f t="shared" si="3"/>
        <v>0</v>
      </c>
    </row>
    <row r="103" spans="2:148" s="2" customFormat="1" ht="62.1" customHeight="1" x14ac:dyDescent="0.25">
      <c r="B103" s="40"/>
      <c r="C103" s="14" t="s">
        <v>143</v>
      </c>
      <c r="D103" s="15" t="s">
        <v>142</v>
      </c>
      <c r="E103" s="53"/>
      <c r="F103" s="51"/>
      <c r="G103" s="51"/>
      <c r="H103" s="40"/>
      <c r="J103" s="39">
        <f t="shared" si="3"/>
        <v>0</v>
      </c>
    </row>
    <row r="104" spans="2:148" s="2" customFormat="1" ht="15.6" customHeight="1" x14ac:dyDescent="0.25">
      <c r="D104" s="18"/>
      <c r="G104" s="19"/>
      <c r="H104" s="20"/>
    </row>
    <row r="105" spans="2:148" s="2" customFormat="1" ht="17.399999999999999" x14ac:dyDescent="0.3">
      <c r="B105" s="7" t="s">
        <v>2</v>
      </c>
      <c r="C105" s="8"/>
      <c r="D105" s="21"/>
      <c r="E105" s="8"/>
      <c r="F105" s="28"/>
      <c r="G105" s="28"/>
      <c r="H105" s="30"/>
    </row>
    <row r="106" spans="2:148" s="2" customFormat="1" ht="13.8" x14ac:dyDescent="0.25">
      <c r="B106" s="57"/>
      <c r="C106" s="58"/>
      <c r="D106" s="58"/>
      <c r="E106" s="58"/>
      <c r="F106" s="58"/>
      <c r="G106" s="58"/>
      <c r="H106" s="59"/>
    </row>
    <row r="107" spans="2:148" s="2" customFormat="1" ht="13.8" x14ac:dyDescent="0.25">
      <c r="B107" s="57"/>
      <c r="C107" s="58"/>
      <c r="D107" s="58"/>
      <c r="E107" s="58"/>
      <c r="F107" s="58"/>
      <c r="G107" s="58"/>
      <c r="H107" s="59"/>
    </row>
    <row r="108" spans="2:148" s="2" customFormat="1" ht="13.8" x14ac:dyDescent="0.25">
      <c r="B108" s="57"/>
      <c r="C108" s="58"/>
      <c r="D108" s="58"/>
      <c r="E108" s="58"/>
      <c r="F108" s="58"/>
      <c r="G108" s="58"/>
      <c r="H108" s="59"/>
    </row>
    <row r="109" spans="2:148" s="2" customFormat="1" ht="13.8" x14ac:dyDescent="0.25">
      <c r="B109" s="57"/>
      <c r="C109" s="58"/>
      <c r="D109" s="58"/>
      <c r="E109" s="58"/>
      <c r="F109" s="58"/>
      <c r="G109" s="58"/>
      <c r="H109" s="59"/>
    </row>
    <row r="110" spans="2:148" s="2" customFormat="1" ht="13.8" x14ac:dyDescent="0.25">
      <c r="B110" s="57"/>
      <c r="C110" s="58"/>
      <c r="D110" s="58"/>
      <c r="E110" s="58"/>
      <c r="F110" s="58"/>
      <c r="G110" s="58"/>
      <c r="H110" s="59"/>
    </row>
    <row r="111" spans="2:148" s="2" customFormat="1" ht="13.8" x14ac:dyDescent="0.25">
      <c r="B111" s="57"/>
      <c r="C111" s="58"/>
      <c r="D111" s="58"/>
      <c r="E111" s="58"/>
      <c r="F111" s="58"/>
      <c r="G111" s="58"/>
      <c r="H111" s="59"/>
    </row>
    <row r="112" spans="2:148" s="2" customFormat="1" ht="13.8" x14ac:dyDescent="0.25">
      <c r="B112" s="57"/>
      <c r="C112" s="58"/>
      <c r="D112" s="58"/>
      <c r="E112" s="58"/>
      <c r="F112" s="58"/>
      <c r="G112" s="58"/>
      <c r="H112" s="59"/>
    </row>
    <row r="113" spans="2:8" s="2" customFormat="1" ht="13.8" x14ac:dyDescent="0.25">
      <c r="B113" s="57"/>
      <c r="C113" s="58"/>
      <c r="D113" s="58"/>
      <c r="E113" s="58"/>
      <c r="F113" s="58"/>
      <c r="G113" s="58"/>
      <c r="H113" s="59"/>
    </row>
    <row r="114" spans="2:8" s="2" customFormat="1" ht="14.1" customHeight="1" x14ac:dyDescent="0.25">
      <c r="B114" s="73" t="s">
        <v>10</v>
      </c>
      <c r="C114" s="73"/>
      <c r="D114" s="73"/>
      <c r="E114" s="73"/>
      <c r="F114" s="73"/>
      <c r="G114" s="73"/>
      <c r="H114" s="73"/>
    </row>
    <row r="115" spans="2:8" s="2" customFormat="1" ht="15" customHeight="1" x14ac:dyDescent="0.25">
      <c r="B115" s="74"/>
      <c r="C115" s="74"/>
      <c r="D115" s="74"/>
      <c r="E115" s="74"/>
      <c r="F115" s="74"/>
      <c r="G115" s="74"/>
      <c r="H115" s="74"/>
    </row>
    <row r="116" spans="2:8" s="2" customFormat="1" ht="15" customHeight="1" x14ac:dyDescent="0.25">
      <c r="B116" s="69" t="s">
        <v>25</v>
      </c>
      <c r="C116" s="70"/>
      <c r="D116" s="70"/>
      <c r="E116" s="70"/>
      <c r="F116" s="70"/>
      <c r="G116" s="70"/>
      <c r="H116" s="71"/>
    </row>
    <row r="117" spans="2:8" s="2" customFormat="1" ht="15.6" x14ac:dyDescent="0.25">
      <c r="B117" s="72" t="s">
        <v>147</v>
      </c>
      <c r="C117" s="63"/>
      <c r="D117" s="63"/>
      <c r="E117" s="63"/>
      <c r="F117" s="63"/>
      <c r="G117" s="63"/>
      <c r="H117" s="56"/>
    </row>
    <row r="118" spans="2:8" s="2" customFormat="1" ht="13.8" x14ac:dyDescent="0.25">
      <c r="B118" s="26"/>
      <c r="C118" s="27"/>
      <c r="D118" s="27"/>
      <c r="E118" s="27"/>
      <c r="F118" s="27"/>
      <c r="G118" s="27"/>
      <c r="H118" s="22"/>
    </row>
    <row r="119" spans="2:8" s="2" customFormat="1" ht="13.8" x14ac:dyDescent="0.25">
      <c r="B119" s="26"/>
      <c r="C119" s="27"/>
      <c r="D119" s="27"/>
      <c r="E119" s="27"/>
      <c r="F119" s="27"/>
      <c r="G119" s="27"/>
      <c r="H119" s="22"/>
    </row>
    <row r="120" spans="2:8" s="2" customFormat="1" ht="13.8" x14ac:dyDescent="0.25">
      <c r="B120" s="57"/>
      <c r="C120" s="58"/>
      <c r="D120" s="58"/>
      <c r="E120" s="58"/>
      <c r="F120" s="58"/>
      <c r="G120" s="58"/>
      <c r="H120" s="59"/>
    </row>
    <row r="121" spans="2:8" s="2" customFormat="1" ht="13.8" x14ac:dyDescent="0.25">
      <c r="B121" s="68"/>
      <c r="C121" s="68"/>
      <c r="D121" s="68"/>
      <c r="E121" s="68"/>
      <c r="F121" s="68"/>
      <c r="G121" s="68"/>
      <c r="H121" s="68"/>
    </row>
    <row r="122" spans="2:8" s="2" customFormat="1" ht="13.8" x14ac:dyDescent="0.25">
      <c r="B122" s="68"/>
      <c r="C122" s="68"/>
      <c r="D122" s="68"/>
      <c r="E122" s="68"/>
      <c r="F122" s="68"/>
      <c r="G122" s="68"/>
      <c r="H122" s="68"/>
    </row>
    <row r="123" spans="2:8" x14ac:dyDescent="0.25">
      <c r="B123" s="68"/>
      <c r="C123" s="68"/>
      <c r="D123" s="68"/>
      <c r="E123" s="68"/>
      <c r="F123" s="68"/>
      <c r="G123" s="68"/>
      <c r="H123" s="68"/>
    </row>
  </sheetData>
  <mergeCells count="36">
    <mergeCell ref="B45:H45"/>
    <mergeCell ref="B49:H49"/>
    <mergeCell ref="B57:H57"/>
    <mergeCell ref="B63:H63"/>
    <mergeCell ref="B122:H122"/>
    <mergeCell ref="B96:H96"/>
    <mergeCell ref="B99:H99"/>
    <mergeCell ref="B71:H71"/>
    <mergeCell ref="B81:H81"/>
    <mergeCell ref="B84:H84"/>
    <mergeCell ref="B87:H87"/>
    <mergeCell ref="B92:H92"/>
    <mergeCell ref="B123:H123"/>
    <mergeCell ref="B116:H116"/>
    <mergeCell ref="B111:H111"/>
    <mergeCell ref="B112:H112"/>
    <mergeCell ref="B113:H113"/>
    <mergeCell ref="B117:H117"/>
    <mergeCell ref="B114:H115"/>
    <mergeCell ref="B121:H121"/>
    <mergeCell ref="G8:H8"/>
    <mergeCell ref="B120:H120"/>
    <mergeCell ref="B39:H39"/>
    <mergeCell ref="B16:H16"/>
    <mergeCell ref="B26:H26"/>
    <mergeCell ref="B108:H108"/>
    <mergeCell ref="B107:H107"/>
    <mergeCell ref="B106:H106"/>
    <mergeCell ref="B110:H110"/>
    <mergeCell ref="B109:H109"/>
    <mergeCell ref="E9:H9"/>
    <mergeCell ref="D10:E10"/>
    <mergeCell ref="F10:H10"/>
    <mergeCell ref="C11:H11"/>
    <mergeCell ref="C12:H12"/>
    <mergeCell ref="B19:H19"/>
  </mergeCells>
  <dataValidations disablePrompts="1" count="2">
    <dataValidation type="list" allowBlank="1" showInputMessage="1" showErrorMessage="1" sqref="H17:H18 H20:H25 H27:H38 H40:H44 H46:H48 H50:H56 H58:H62 H64:H70 H72:H80 H82:H83 H85:H86 H88:H91 H93:H95 H97:H98 H100:H103" xr:uid="{00000000-0002-0000-0000-000000000000}">
      <formula1>$AA$3:$AA$4</formula1>
    </dataValidation>
    <dataValidation type="list" allowBlank="1" showInputMessage="1" showErrorMessage="1" sqref="B17:B18 B20:B25 B27:B38 B40:B44 B46:B48 B50:B56 B58:B62 B64:B70 B72:B80 B82:B83 B85:B86 B88:B91 B93:B95 B97:B98 B100:B103"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4065706-71DF-4D1D-AF08-02663C64243D}"/>
</file>

<file path=customXml/itemProps2.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3.xml><?xml version="1.0" encoding="utf-8"?>
<ds:datastoreItem xmlns:ds="http://schemas.openxmlformats.org/officeDocument/2006/customXml" ds:itemID="{CA839A2A-B14A-4ACB-8809-BE47D1BD8EDE}">
  <ds:schemaRef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2006/metadata/properties"/>
    <ds:schemaRef ds:uri="http://purl.org/dc/elements/1.1/"/>
    <ds:schemaRef ds:uri="http://purl.org/dc/terms/"/>
    <ds:schemaRef ds:uri="http://schemas.microsoft.com/office/infopath/2007/PartnerControls"/>
    <ds:schemaRef ds:uri="136fb3ed-1f9b-461a-ba3b-e1ffc7a297a5"/>
  </ds:schemaRefs>
</ds:datastoreItem>
</file>

<file path=customXml/itemProps4.xml><?xml version="1.0" encoding="utf-8"?>
<ds:datastoreItem xmlns:ds="http://schemas.openxmlformats.org/officeDocument/2006/customXml" ds:itemID="{F6229977-6D12-4B1F-993C-470644C534D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2019-02-06T18:17:38Z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